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1bcc231ca2ca4b55/Documents/Docs Pros Sof/Com Réseaux/Sfbg-Immo/Site web/"/>
    </mc:Choice>
  </mc:AlternateContent>
  <xr:revisionPtr revIDLastSave="0" documentId="8_{FB70E250-92DE-4B07-B21B-D5E5DFD157EE}" xr6:coauthVersionLast="47" xr6:coauthVersionMax="47" xr10:uidLastSave="{00000000-0000-0000-0000-000000000000}"/>
  <bookViews>
    <workbookView xWindow="20" yWindow="740" windowWidth="25580" windowHeight="15260" xr2:uid="{00000000-000D-0000-FFFF-FFFF00000000}"/>
  </bookViews>
  <sheets>
    <sheet name="Rentabilité locativ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B11" i="1"/>
  <c r="B7" i="1"/>
  <c r="B5" i="1"/>
  <c r="B8" i="1" s="1"/>
  <c r="B22" i="1" l="1"/>
  <c r="B21" i="1"/>
  <c r="B23" i="1" s="1"/>
</calcChain>
</file>

<file path=xl/sharedStrings.xml><?xml version="1.0" encoding="utf-8"?>
<sst xmlns="http://schemas.openxmlformats.org/spreadsheetml/2006/main" count="38" uniqueCount="38">
  <si>
    <t>Tableau complet de rentabilité locative</t>
  </si>
  <si>
    <t>Paramètres / Indicateurs</t>
  </si>
  <si>
    <t>Exemple</t>
  </si>
  <si>
    <t>Vos données</t>
  </si>
  <si>
    <t>Notes</t>
  </si>
  <si>
    <t>💰 COÛTS D'ACQUISITION</t>
  </si>
  <si>
    <t>Prix d'achat (€)</t>
  </si>
  <si>
    <t>Frais de notaire (7-8%) (€)</t>
  </si>
  <si>
    <t>Travaux de rénovation (€)</t>
  </si>
  <si>
    <t>Frais d'agence (€)</t>
  </si>
  <si>
    <t>TOTAL INVESTISSEMENT (€)</t>
  </si>
  <si>
    <t>🏠 REVENUS LOCATIFS</t>
  </si>
  <si>
    <t>Loyer mensuel HT (€)</t>
  </si>
  <si>
    <t>Loyer annuel brut (€)</t>
  </si>
  <si>
    <t>📉 CHARGES ANNUELLES</t>
  </si>
  <si>
    <t>Taxe foncière (€)</t>
  </si>
  <si>
    <t>Charges copropriété (€)</t>
  </si>
  <si>
    <t>Assurance PNO (€)</t>
  </si>
  <si>
    <t>Gestion locative (€)</t>
  </si>
  <si>
    <t>Entretien / réparations (€)</t>
  </si>
  <si>
    <t>Fiscalité (estimation) (€)</t>
  </si>
  <si>
    <t>TOTAL CHARGES (€)</t>
  </si>
  <si>
    <t>📈 INDICATEURS DE PERFORMANCE</t>
  </si>
  <si>
    <t>Revenus nets annuels (€)</t>
  </si>
  <si>
    <t>Rentabilité brute (%)</t>
  </si>
  <si>
    <t>Rentabilité nette (%)</t>
  </si>
  <si>
    <t>🎯 BENCHMARKS CORSE</t>
  </si>
  <si>
    <t>Rentabilité brute correcte :</t>
  </si>
  <si>
    <t>&gt; 4%</t>
  </si>
  <si>
    <t>Rentabilité brute intéressante :</t>
  </si>
  <si>
    <t>&gt; 6%</t>
  </si>
  <si>
    <t>Secteurs porteurs :</t>
  </si>
  <si>
    <t>Ajaccio centre, stations balnéaires</t>
  </si>
  <si>
    <t>💡 CONSEILS EXPERT CORSE</t>
  </si>
  <si>
    <t>• Anticiper la saisonnalité touristique</t>
  </si>
  <si>
    <t>• Considérer le potentiel de plus-value</t>
  </si>
  <si>
    <t>Offert par Sophie-Fleur Blanchard-Gabetti | Conseillère Immobilière en Corse | www.sfbg-immo.com | Tous droits réservés.</t>
  </si>
  <si>
    <t>• N'hésitez pas à demander plusieurs devis pour la gestion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</si>
</sst>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rgb="FF3E5363"/>
      <name val="Calibri"/>
      <family val="2"/>
    </font>
    <font>
      <b/>
      <sz val="12"/>
      <color rgb="FF3E5363"/>
      <name val="Calibri"/>
      <family val="2"/>
    </font>
    <font>
      <sz val="11"/>
      <color rgb="FF3E5363"/>
      <name val="Calibri"/>
      <family val="2"/>
    </font>
    <font>
      <i/>
      <sz val="9"/>
      <color rgb="FF3E5363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9EEF3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rgb="FFB7C3CE"/>
      </left>
      <right style="thin">
        <color rgb="FFB7C3CE"/>
      </right>
      <top style="thin">
        <color rgb="FFB7C3CE"/>
      </top>
      <bottom style="thin">
        <color rgb="FFB7C3CE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3" fillId="0" borderId="1" xfId="0" applyFont="1" applyBorder="1"/>
    <xf numFmtId="0" fontId="1" fillId="0" borderId="0" xfId="0" applyFont="1" applyAlignment="1">
      <alignment horizontal="center" vertical="center"/>
    </xf>
    <xf numFmtId="0" fontId="0" fillId="0" borderId="0" xfId="0"/>
    <xf numFmtId="0" fontId="2" fillId="2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workbookViewId="0">
      <selection activeCell="D18" sqref="D18"/>
    </sheetView>
  </sheetViews>
  <sheetFormatPr baseColWidth="10" defaultColWidth="8.7265625" defaultRowHeight="14.5" x14ac:dyDescent="0.35"/>
  <cols>
    <col min="1" max="1" width="40" customWidth="1"/>
    <col min="2" max="3" width="29" customWidth="1"/>
    <col min="4" max="4" width="54.36328125" customWidth="1"/>
  </cols>
  <sheetData>
    <row r="1" spans="1:4" ht="18.5" x14ac:dyDescent="0.35">
      <c r="A1" s="3" t="s">
        <v>0</v>
      </c>
      <c r="B1" s="4"/>
      <c r="C1" s="4"/>
      <c r="D1" s="4"/>
    </row>
    <row r="2" spans="1:4" ht="15.5" x14ac:dyDescent="0.35">
      <c r="A2" s="7" t="s">
        <v>1</v>
      </c>
      <c r="B2" s="7" t="s">
        <v>2</v>
      </c>
      <c r="C2" s="7" t="s">
        <v>3</v>
      </c>
      <c r="D2" s="7" t="s">
        <v>4</v>
      </c>
    </row>
    <row r="3" spans="1:4" ht="15.5" x14ac:dyDescent="0.35">
      <c r="A3" s="5" t="s">
        <v>5</v>
      </c>
      <c r="B3" s="4"/>
      <c r="C3" s="4"/>
      <c r="D3" s="4"/>
    </row>
    <row r="4" spans="1:4" x14ac:dyDescent="0.35">
      <c r="A4" s="1" t="s">
        <v>6</v>
      </c>
      <c r="B4" s="1">
        <v>200000</v>
      </c>
      <c r="C4" s="1"/>
      <c r="D4" s="1"/>
    </row>
    <row r="5" spans="1:4" x14ac:dyDescent="0.35">
      <c r="A5" s="1" t="s">
        <v>7</v>
      </c>
      <c r="B5" s="1">
        <f>B4*0.075</f>
        <v>15000</v>
      </c>
      <c r="C5" s="1"/>
      <c r="D5" s="1"/>
    </row>
    <row r="6" spans="1:4" x14ac:dyDescent="0.35">
      <c r="A6" s="1" t="s">
        <v>8</v>
      </c>
      <c r="B6" s="1">
        <v>10000</v>
      </c>
      <c r="C6" s="1"/>
      <c r="D6" s="1"/>
    </row>
    <row r="7" spans="1:4" x14ac:dyDescent="0.35">
      <c r="A7" s="1" t="s">
        <v>9</v>
      </c>
      <c r="B7" s="1">
        <f>B4*0.03</f>
        <v>6000</v>
      </c>
      <c r="C7" s="1"/>
      <c r="D7" s="1"/>
    </row>
    <row r="8" spans="1:4" s="9" customFormat="1" x14ac:dyDescent="0.35">
      <c r="A8" s="8" t="s">
        <v>10</v>
      </c>
      <c r="B8" s="8">
        <f>B4+B5+B6+B7</f>
        <v>231000</v>
      </c>
      <c r="C8" s="8"/>
      <c r="D8" s="8"/>
    </row>
    <row r="9" spans="1:4" ht="15.5" x14ac:dyDescent="0.35">
      <c r="A9" s="5" t="s">
        <v>11</v>
      </c>
      <c r="B9" s="4"/>
      <c r="C9" s="4"/>
      <c r="D9" s="4"/>
    </row>
    <row r="10" spans="1:4" x14ac:dyDescent="0.35">
      <c r="A10" s="1" t="s">
        <v>12</v>
      </c>
      <c r="B10" s="1">
        <v>800</v>
      </c>
      <c r="C10" s="1"/>
      <c r="D10" s="1"/>
    </row>
    <row r="11" spans="1:4" x14ac:dyDescent="0.35">
      <c r="A11" s="1" t="s">
        <v>13</v>
      </c>
      <c r="B11" s="1">
        <f>B10*12</f>
        <v>9600</v>
      </c>
      <c r="C11" s="1"/>
      <c r="D11" s="1"/>
    </row>
    <row r="12" spans="1:4" ht="15.5" x14ac:dyDescent="0.35">
      <c r="A12" s="5" t="s">
        <v>14</v>
      </c>
      <c r="B12" s="4"/>
      <c r="C12" s="4"/>
      <c r="D12" s="4"/>
    </row>
    <row r="13" spans="1:4" x14ac:dyDescent="0.35">
      <c r="A13" s="1" t="s">
        <v>15</v>
      </c>
      <c r="B13" s="1">
        <v>900</v>
      </c>
      <c r="C13" s="1"/>
      <c r="D13" s="1"/>
    </row>
    <row r="14" spans="1:4" x14ac:dyDescent="0.35">
      <c r="A14" s="1" t="s">
        <v>16</v>
      </c>
      <c r="B14" s="1">
        <v>1200</v>
      </c>
      <c r="C14" s="1"/>
      <c r="D14" s="1"/>
    </row>
    <row r="15" spans="1:4" x14ac:dyDescent="0.35">
      <c r="A15" s="1" t="s">
        <v>17</v>
      </c>
      <c r="B15" s="1">
        <v>150</v>
      </c>
      <c r="C15" s="1"/>
      <c r="D15" s="1"/>
    </row>
    <row r="16" spans="1:4" x14ac:dyDescent="0.35">
      <c r="A16" s="1" t="s">
        <v>18</v>
      </c>
      <c r="B16" s="1">
        <v>480</v>
      </c>
      <c r="C16" s="1"/>
      <c r="D16" s="1"/>
    </row>
    <row r="17" spans="1:4" x14ac:dyDescent="0.35">
      <c r="A17" s="1" t="s">
        <v>19</v>
      </c>
      <c r="B17" s="1">
        <v>500</v>
      </c>
      <c r="C17" s="1"/>
      <c r="D17" s="1"/>
    </row>
    <row r="18" spans="1:4" x14ac:dyDescent="0.35">
      <c r="A18" s="1" t="s">
        <v>20</v>
      </c>
      <c r="B18" s="1">
        <v>500</v>
      </c>
      <c r="C18" s="1"/>
      <c r="D18" s="1"/>
    </row>
    <row r="19" spans="1:4" s="9" customFormat="1" x14ac:dyDescent="0.35">
      <c r="A19" s="8" t="s">
        <v>21</v>
      </c>
      <c r="B19" s="8">
        <f>SUM(B13:B18)</f>
        <v>3730</v>
      </c>
      <c r="C19" s="8"/>
      <c r="D19" s="8"/>
    </row>
    <row r="20" spans="1:4" ht="15.5" x14ac:dyDescent="0.35">
      <c r="A20" s="5" t="s">
        <v>22</v>
      </c>
      <c r="B20" s="4"/>
      <c r="C20" s="4"/>
      <c r="D20" s="4"/>
    </row>
    <row r="21" spans="1:4" s="9" customFormat="1" x14ac:dyDescent="0.35">
      <c r="A21" s="8" t="s">
        <v>23</v>
      </c>
      <c r="B21" s="8">
        <f>B11-B20</f>
        <v>9600</v>
      </c>
      <c r="C21" s="8"/>
      <c r="D21" s="8"/>
    </row>
    <row r="22" spans="1:4" x14ac:dyDescent="0.35">
      <c r="A22" s="1" t="s">
        <v>24</v>
      </c>
      <c r="B22" s="1">
        <f>(B11/B8)</f>
        <v>4.1558441558441558E-2</v>
      </c>
      <c r="C22" s="1"/>
      <c r="D22" s="1"/>
    </row>
    <row r="23" spans="1:4" x14ac:dyDescent="0.35">
      <c r="A23" s="1" t="s">
        <v>25</v>
      </c>
      <c r="B23" s="1">
        <f>(B21/B8)</f>
        <v>4.1558441558441558E-2</v>
      </c>
      <c r="C23" s="1"/>
      <c r="D23" s="1"/>
    </row>
    <row r="24" spans="1:4" ht="15.5" x14ac:dyDescent="0.35">
      <c r="A24" s="5" t="s">
        <v>26</v>
      </c>
      <c r="B24" s="4"/>
      <c r="C24" s="4"/>
      <c r="D24" s="4"/>
    </row>
    <row r="25" spans="1:4" x14ac:dyDescent="0.35">
      <c r="A25" s="1" t="s">
        <v>27</v>
      </c>
      <c r="B25" s="1" t="s">
        <v>28</v>
      </c>
      <c r="C25" s="1"/>
      <c r="D25" s="1"/>
    </row>
    <row r="26" spans="1:4" x14ac:dyDescent="0.35">
      <c r="A26" s="1" t="s">
        <v>29</v>
      </c>
      <c r="B26" s="1" t="s">
        <v>30</v>
      </c>
      <c r="C26" s="1"/>
      <c r="D26" s="1"/>
    </row>
    <row r="27" spans="1:4" x14ac:dyDescent="0.35">
      <c r="A27" s="1" t="s">
        <v>31</v>
      </c>
      <c r="B27" s="1" t="s">
        <v>32</v>
      </c>
      <c r="C27" s="1"/>
      <c r="D27" s="1"/>
    </row>
    <row r="28" spans="1:4" ht="15.5" x14ac:dyDescent="0.35">
      <c r="A28" s="5" t="s">
        <v>33</v>
      </c>
      <c r="B28" s="4"/>
      <c r="C28" s="4"/>
      <c r="D28" s="4"/>
    </row>
    <row r="29" spans="1:4" x14ac:dyDescent="0.35">
      <c r="A29" s="2" t="s">
        <v>37</v>
      </c>
      <c r="B29" s="1"/>
      <c r="C29" s="1"/>
      <c r="D29" s="1"/>
    </row>
    <row r="30" spans="1:4" x14ac:dyDescent="0.35">
      <c r="A30" s="2" t="s">
        <v>34</v>
      </c>
      <c r="B30" s="1"/>
      <c r="C30" s="1"/>
      <c r="D30" s="1"/>
    </row>
    <row r="31" spans="1:4" x14ac:dyDescent="0.35">
      <c r="A31" s="2" t="s">
        <v>35</v>
      </c>
      <c r="B31" s="1"/>
      <c r="C31" s="1"/>
      <c r="D31" s="1"/>
    </row>
    <row r="34" spans="1:4" x14ac:dyDescent="0.35">
      <c r="A34" s="6" t="s">
        <v>36</v>
      </c>
      <c r="B34" s="4"/>
      <c r="C34" s="4"/>
      <c r="D34" s="4"/>
    </row>
  </sheetData>
  <mergeCells count="8">
    <mergeCell ref="A24:D24"/>
    <mergeCell ref="A28:D28"/>
    <mergeCell ref="A34:D34"/>
    <mergeCell ref="A1:D1"/>
    <mergeCell ref="A3:D3"/>
    <mergeCell ref="A9:D9"/>
    <mergeCell ref="A12:D12"/>
    <mergeCell ref="A20:D2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Rentabilité locative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Editions Poerava</cp:lastModifiedBy>
  <dcterms:created xsi:type="dcterms:W3CDTF">2025-10-06T09:25:33Z</dcterms:created>
  <dcterms:modified xsi:type="dcterms:W3CDTF">2025-10-06T09:40:36Z</dcterms:modified>
</cp:coreProperties>
</file>